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HP\Desktop\DISTRIBUCION 2020\UNIDADES CONSTRUCTIVAS SUBETACION JUNIN\ANEXO DE PLIEGOS SUBESTACION JUNIN\"/>
    </mc:Choice>
  </mc:AlternateContent>
  <xr:revisionPtr revIDLastSave="0" documentId="8_{59032885-986A-4C18-844C-E383325E2A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rmulario 01-anexo 9" sheetId="4" r:id="rId1"/>
    <sheet name="Formulario 02-anexo 9" sheetId="5" r:id="rId2"/>
  </sheets>
  <definedNames>
    <definedName name="Equity_Bootista" localSheetId="1">'Formulario 02-anexo 9'!#REF!</definedName>
    <definedName name="Flujo_Caja_19_años">'Formulario 02-anexo 9'!#REF!</definedName>
    <definedName name="Flujo_de_caja_15_años" localSheetId="1">'Formulario 02-anexo 9'!#REF!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17" i="4"/>
  <c r="AA15" i="4"/>
  <c r="AA14" i="4"/>
  <c r="AA13" i="4"/>
  <c r="AE12" i="4"/>
  <c r="AA11" i="4"/>
  <c r="AE14" i="4" l="1"/>
  <c r="AE13" i="4" l="1"/>
  <c r="AE15" i="4"/>
  <c r="AE17" i="4"/>
  <c r="AE11" i="4" l="1"/>
  <c r="AE18" i="4" l="1"/>
  <c r="AE19" i="4" l="1"/>
</calcChain>
</file>

<file path=xl/sharedStrings.xml><?xml version="1.0" encoding="utf-8"?>
<sst xmlns="http://schemas.openxmlformats.org/spreadsheetml/2006/main" count="72" uniqueCount="67">
  <si>
    <t>PROYECTO NUEVA SUBESTACION MOCOA 230 /115 / 34,5/ 13,2 Kv, 2x50 MVA</t>
  </si>
  <si>
    <t>EMPRESA DE ENERGÍA DEL PUTUMAYO S.A. ESP.</t>
  </si>
  <si>
    <t>FORMULARIO 01 ANEXO 9</t>
  </si>
  <si>
    <t xml:space="preserve">PROPONENTE : </t>
  </si>
  <si>
    <t>CRONOGRAMA DE INVERSIONES</t>
  </si>
  <si>
    <t>TOTAL</t>
  </si>
  <si>
    <t>FILA</t>
  </si>
  <si>
    <t xml:space="preserve">                                                             Meses
Descripción</t>
  </si>
  <si>
    <t>COSTO DE INVERSION</t>
  </si>
  <si>
    <t>1. COSTOS DIRECTOS</t>
  </si>
  <si>
    <t>a. Ingeniería y Diseños definitivos ( Civil y Electromecánica)</t>
  </si>
  <si>
    <t>b. Suministros (b1 + b2)</t>
  </si>
  <si>
    <t>b1. Suministros en dolares</t>
  </si>
  <si>
    <t>b2. Suministros en pesos</t>
  </si>
  <si>
    <t xml:space="preserve">c  Montaje y pruebas </t>
  </si>
  <si>
    <t>d. Total Equipos (b1 + b2 + c)</t>
  </si>
  <si>
    <t xml:space="preserve">e. Obra Civil </t>
  </si>
  <si>
    <t>f. Interventorías construcción y montaje</t>
  </si>
  <si>
    <t>g. Subtotal Costos Directos (a + d + e + f)</t>
  </si>
  <si>
    <t>2. GASTOS FINANCIEROS</t>
  </si>
  <si>
    <t>h. Servicio de deuda Prestamos externos</t>
  </si>
  <si>
    <t>i. Financiación construcción</t>
  </si>
  <si>
    <t>j. Comisiones Fiducia</t>
  </si>
  <si>
    <t>k. Comisiones gravamen movimento financiero</t>
  </si>
  <si>
    <t>l. Subtotal Gastos Financieros (h + i + j + k)</t>
  </si>
  <si>
    <t>3. VALOR TOTAL INVERSION (g + l)</t>
  </si>
  <si>
    <t>4. FINANCIACION</t>
  </si>
  <si>
    <t>m. Aportes EEP (toma los datos de la fila 11)</t>
  </si>
  <si>
    <t>n. Prestamos externos</t>
  </si>
  <si>
    <t>o. Subtotal Aportes y prestamos Externos (m + n)</t>
  </si>
  <si>
    <t>p. Aportes Inversionista-Operador</t>
  </si>
  <si>
    <t>TOTAL FINANCIACION (o + p)</t>
  </si>
  <si>
    <t>FORMULARIO 02 ANEXO 9</t>
  </si>
  <si>
    <t>MODELO REMUNERACIÓN INVERSIONISTA-OPERADOR (Col$ miles)</t>
  </si>
  <si>
    <t>FCL - ETAPA OPERACIÓN</t>
  </si>
  <si>
    <t xml:space="preserve">                                                                         Periodos
Descripción</t>
  </si>
  <si>
    <t>A. Valor proyectado ingresos Nivel 4</t>
  </si>
  <si>
    <t xml:space="preserve">B. Porcentaje remuneración adicional oferta Proponente </t>
  </si>
  <si>
    <t>C. Valor oferta remuenración adicional Proponente</t>
  </si>
  <si>
    <t>D. Valor Total De la Inversión (Valor total fila 21 Formulario XX)</t>
  </si>
  <si>
    <t>E. Valor Total Financiación Externos (Valor total fila 25 Formulario XX)</t>
  </si>
  <si>
    <t>F. Valor Total Recursos Propios Inversionista (Valor total fila 28 Formulario XX)</t>
  </si>
  <si>
    <t>1. INGRESO</t>
  </si>
  <si>
    <t xml:space="preserve"> 1.1 Ingresos de Operación (A + C)</t>
  </si>
  <si>
    <t>1.2 Total Ingresos Efectivos (1.1)</t>
  </si>
  <si>
    <t xml:space="preserve">2. COSTOS </t>
  </si>
  <si>
    <t xml:space="preserve">  2.1 Costos AOM</t>
  </si>
  <si>
    <t>2.2 Costo Reposición Infraestructura</t>
  </si>
  <si>
    <t>2.3 Total Costos (2.1 + 2.2)</t>
  </si>
  <si>
    <t>4. UTILIDAD BRUTA (1.2 - 2.3)</t>
  </si>
  <si>
    <t xml:space="preserve">5. GASTOS </t>
  </si>
  <si>
    <t>5.1 Gastos Financieros (Fiducia y Gravamen movimientos financieros)</t>
  </si>
  <si>
    <t>5.2 Impuestos Operacionales (ICO, sobretasa bomberil)</t>
  </si>
  <si>
    <t>5.3 Gastos Seguros y Garantías</t>
  </si>
  <si>
    <t>5.4 Total Gastos (5.1 + 5.2 + 5.3)</t>
  </si>
  <si>
    <t>6. UTILIDADES OPERACIONALES (4 - 5.4)</t>
  </si>
  <si>
    <t>7. SERVICIO DEUDA</t>
  </si>
  <si>
    <t xml:space="preserve"> 7.1 Gastos Financieros - Intereses</t>
  </si>
  <si>
    <t>7.2 Amortización de Capital</t>
  </si>
  <si>
    <t xml:space="preserve"> 7.3 Total Servicio Deuda (7.1 + 7.2)</t>
  </si>
  <si>
    <t>8. F. EFECTIVO DE CAJA ANTES DE IMPUESTOS (6 - 7.3)</t>
  </si>
  <si>
    <t>9. Impuesto de Renta</t>
  </si>
  <si>
    <t>10. F.CAJA DESPUES DE IMPUESTOS (8 - 9)</t>
  </si>
  <si>
    <t>11 F.CAJA DEL INVERSIONISTA (toma los datos de la fila 36)</t>
  </si>
  <si>
    <t>Notas: El periodo 1 corresponde al periodo comprendido entre el mes de abril y diciembre del 2022; el periodo 21 corresponde al periodo comprendido entre enero y marzo del 2042.</t>
  </si>
  <si>
    <t>TIR</t>
  </si>
  <si>
    <t>FUENTES Y APLICACIONES DURANTE LA CONSTRUCCION (Col$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</si>
</sst>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_(&quot;$&quot;* #,##0_);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urier"/>
      <family val="3"/>
    </font>
    <font>
      <sz val="10"/>
      <name val="Arial"/>
      <family val="2"/>
    </font>
    <font>
      <b/>
      <sz val="12"/>
      <color indexed="12"/>
      <name val="Arial Narrow"/>
      <family val="2"/>
    </font>
    <font>
      <b/>
      <sz val="12"/>
      <name val="Arial"/>
      <family val="2"/>
    </font>
    <font>
      <b/>
      <sz val="12"/>
      <color indexed="12"/>
      <name val="Courier"/>
      <family val="3"/>
    </font>
    <font>
      <b/>
      <sz val="12"/>
      <name val="Courier"/>
      <family val="3"/>
    </font>
    <font>
      <sz val="12.5"/>
      <name val="Courier"/>
      <family val="3"/>
    </font>
    <font>
      <sz val="12.5"/>
      <name val="Arial"/>
      <family val="2"/>
    </font>
    <font>
      <sz val="10"/>
      <color indexed="10"/>
      <name val="Arial"/>
      <family val="2"/>
    </font>
    <font>
      <b/>
      <sz val="12.5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medium">
        <color indexed="64"/>
      </diagonal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4" fontId="2" fillId="2" borderId="0" xfId="0" applyNumberFormat="1" applyFont="1" applyFill="1"/>
    <xf numFmtId="4" fontId="2" fillId="0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4" fillId="2" borderId="0" xfId="4" applyFont="1" applyFill="1" applyAlignment="1">
      <alignment horizontal="justify"/>
    </xf>
    <xf numFmtId="4" fontId="0" fillId="2" borderId="0" xfId="0" applyNumberFormat="1" applyFill="1"/>
    <xf numFmtId="4" fontId="5" fillId="2" borderId="0" xfId="0" applyNumberFormat="1" applyFont="1" applyFill="1" applyAlignment="1" applyProtection="1">
      <alignment horizontal="right"/>
    </xf>
    <xf numFmtId="4" fontId="6" fillId="0" borderId="2" xfId="0" applyNumberFormat="1" applyFont="1" applyFill="1" applyBorder="1" applyProtection="1"/>
    <xf numFmtId="4" fontId="6" fillId="0" borderId="2" xfId="0" applyNumberFormat="1" applyFont="1" applyFill="1" applyBorder="1" applyAlignment="1" applyProtection="1">
      <alignment horizontal="center"/>
    </xf>
    <xf numFmtId="4" fontId="0" fillId="0" borderId="0" xfId="0" applyNumberFormat="1" applyFill="1"/>
    <xf numFmtId="4" fontId="7" fillId="0" borderId="0" xfId="0" applyNumberFormat="1" applyFont="1" applyFill="1" applyProtection="1"/>
    <xf numFmtId="4" fontId="8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left" wrapText="1"/>
    </xf>
    <xf numFmtId="41" fontId="10" fillId="2" borderId="1" xfId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 applyProtection="1">
      <alignment horizontal="left"/>
    </xf>
    <xf numFmtId="164" fontId="12" fillId="2" borderId="3" xfId="2" applyFont="1" applyFill="1" applyBorder="1" applyProtection="1"/>
    <xf numFmtId="164" fontId="0" fillId="0" borderId="6" xfId="2" applyFont="1" applyFill="1" applyBorder="1" applyProtection="1"/>
    <xf numFmtId="164" fontId="0" fillId="0" borderId="2" xfId="2" applyFont="1" applyFill="1" applyBorder="1" applyProtection="1"/>
    <xf numFmtId="4" fontId="11" fillId="2" borderId="3" xfId="0" quotePrefix="1" applyNumberFormat="1" applyFont="1" applyFill="1" applyBorder="1" applyAlignment="1" applyProtection="1">
      <alignment horizontal="center"/>
    </xf>
    <xf numFmtId="164" fontId="12" fillId="2" borderId="3" xfId="2" applyFont="1" applyFill="1" applyBorder="1"/>
    <xf numFmtId="164" fontId="0" fillId="0" borderId="0" xfId="2" applyFont="1" applyFill="1"/>
    <xf numFmtId="0" fontId="11" fillId="2" borderId="7" xfId="4" quotePrefix="1" applyFont="1" applyFill="1" applyBorder="1" applyAlignment="1">
      <alignment horizontal="left"/>
    </xf>
    <xf numFmtId="164" fontId="13" fillId="2" borderId="3" xfId="2" applyFont="1" applyFill="1" applyBorder="1" applyProtection="1"/>
    <xf numFmtId="164" fontId="14" fillId="0" borderId="8" xfId="2" applyFont="1" applyFill="1" applyBorder="1" applyProtection="1"/>
    <xf numFmtId="4" fontId="14" fillId="0" borderId="1" xfId="0" applyNumberFormat="1" applyFont="1" applyFill="1" applyBorder="1"/>
    <xf numFmtId="4" fontId="14" fillId="0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/>
    </xf>
    <xf numFmtId="164" fontId="13" fillId="2" borderId="1" xfId="2" applyFont="1" applyFill="1" applyBorder="1" applyProtection="1"/>
    <xf numFmtId="164" fontId="14" fillId="0" borderId="6" xfId="2" applyFont="1" applyFill="1" applyBorder="1" applyProtection="1"/>
    <xf numFmtId="164" fontId="15" fillId="0" borderId="2" xfId="2" applyFont="1" applyFill="1" applyBorder="1" applyProtection="1"/>
    <xf numFmtId="0" fontId="11" fillId="2" borderId="7" xfId="4" quotePrefix="1" applyFont="1" applyFill="1" applyBorder="1" applyAlignment="1">
      <alignment horizontal="right"/>
    </xf>
    <xf numFmtId="164" fontId="5" fillId="2" borderId="1" xfId="2" applyFont="1" applyFill="1" applyBorder="1" applyProtection="1"/>
    <xf numFmtId="164" fontId="15" fillId="0" borderId="6" xfId="2" applyFont="1" applyFill="1" applyBorder="1" applyProtection="1"/>
    <xf numFmtId="4" fontId="11" fillId="2" borderId="3" xfId="0" quotePrefix="1" applyNumberFormat="1" applyFont="1" applyFill="1" applyBorder="1" applyAlignment="1" applyProtection="1">
      <alignment horizontal="left"/>
    </xf>
    <xf numFmtId="164" fontId="5" fillId="2" borderId="3" xfId="2" applyFont="1" applyFill="1" applyBorder="1" applyProtection="1"/>
    <xf numFmtId="4" fontId="11" fillId="2" borderId="1" xfId="0" quotePrefix="1" applyNumberFormat="1" applyFont="1" applyFill="1" applyBorder="1" applyAlignment="1" applyProtection="1">
      <alignment horizontal="center"/>
    </xf>
    <xf numFmtId="0" fontId="11" fillId="2" borderId="3" xfId="4" quotePrefix="1" applyFont="1" applyFill="1" applyBorder="1" applyAlignment="1">
      <alignment horizontal="center"/>
    </xf>
    <xf numFmtId="0" fontId="9" fillId="2" borderId="3" xfId="4" applyFont="1" applyFill="1" applyBorder="1" applyAlignment="1">
      <alignment horizontal="right"/>
    </xf>
    <xf numFmtId="0" fontId="11" fillId="2" borderId="3" xfId="4" quotePrefix="1" applyFont="1" applyFill="1" applyBorder="1" applyAlignment="1">
      <alignment horizontal="left"/>
    </xf>
    <xf numFmtId="0" fontId="11" fillId="2" borderId="3" xfId="4" applyFont="1" applyFill="1" applyBorder="1" applyAlignment="1">
      <alignment horizontal="left"/>
    </xf>
    <xf numFmtId="0" fontId="11" fillId="2" borderId="3" xfId="4" applyFont="1" applyFill="1" applyBorder="1" applyAlignment="1">
      <alignment horizontal="center"/>
    </xf>
    <xf numFmtId="0" fontId="11" fillId="2" borderId="3" xfId="4" applyFont="1" applyFill="1" applyBorder="1" applyAlignment="1">
      <alignment horizontal="right"/>
    </xf>
    <xf numFmtId="0" fontId="9" fillId="2" borderId="3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4" fontId="13" fillId="0" borderId="0" xfId="0" applyNumberFormat="1" applyFont="1" applyFill="1"/>
    <xf numFmtId="0" fontId="3" fillId="2" borderId="0" xfId="4" applyFill="1"/>
    <xf numFmtId="0" fontId="3" fillId="0" borderId="0" xfId="4"/>
    <xf numFmtId="0" fontId="4" fillId="2" borderId="0" xfId="4" applyFont="1" applyFill="1" applyAlignment="1">
      <alignment horizontal="left"/>
    </xf>
    <xf numFmtId="0" fontId="16" fillId="2" borderId="9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left" wrapText="1"/>
    </xf>
    <xf numFmtId="0" fontId="18" fillId="2" borderId="11" xfId="4" applyFont="1" applyFill="1" applyBorder="1" applyAlignment="1">
      <alignment horizontal="center" vertical="center"/>
    </xf>
    <xf numFmtId="0" fontId="18" fillId="2" borderId="12" xfId="4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/>
    </xf>
    <xf numFmtId="0" fontId="16" fillId="2" borderId="13" xfId="4" applyFont="1" applyFill="1" applyBorder="1" applyAlignment="1">
      <alignment horizontal="center"/>
    </xf>
    <xf numFmtId="0" fontId="16" fillId="2" borderId="14" xfId="4" applyFont="1" applyFill="1" applyBorder="1"/>
    <xf numFmtId="164" fontId="14" fillId="2" borderId="15" xfId="2" applyFont="1" applyFill="1" applyBorder="1" applyAlignment="1">
      <alignment horizontal="center"/>
    </xf>
    <xf numFmtId="164" fontId="14" fillId="2" borderId="16" xfId="2" applyFont="1" applyFill="1" applyBorder="1" applyAlignment="1">
      <alignment horizontal="center"/>
    </xf>
    <xf numFmtId="9" fontId="14" fillId="2" borderId="5" xfId="3" applyFont="1" applyFill="1" applyBorder="1" applyAlignment="1">
      <alignment horizontal="center"/>
    </xf>
    <xf numFmtId="9" fontId="14" fillId="2" borderId="3" xfId="3" applyFont="1" applyFill="1" applyBorder="1" applyAlignment="1">
      <alignment horizontal="center"/>
    </xf>
    <xf numFmtId="164" fontId="14" fillId="2" borderId="5" xfId="2" applyFont="1" applyFill="1" applyBorder="1" applyAlignment="1">
      <alignment horizontal="center"/>
    </xf>
    <xf numFmtId="164" fontId="14" fillId="2" borderId="3" xfId="2" applyFont="1" applyFill="1" applyBorder="1" applyAlignment="1">
      <alignment horizontal="center"/>
    </xf>
    <xf numFmtId="164" fontId="14" fillId="2" borderId="17" xfId="2" applyFont="1" applyFill="1" applyBorder="1" applyAlignment="1">
      <alignment horizontal="center"/>
    </xf>
    <xf numFmtId="165" fontId="3" fillId="2" borderId="0" xfId="4" applyNumberFormat="1" applyFont="1" applyFill="1"/>
    <xf numFmtId="0" fontId="16" fillId="2" borderId="18" xfId="4" applyFont="1" applyFill="1" applyBorder="1"/>
    <xf numFmtId="0" fontId="16" fillId="2" borderId="14" xfId="4" applyFont="1" applyFill="1" applyBorder="1" applyAlignment="1">
      <alignment horizontal="center"/>
    </xf>
    <xf numFmtId="0" fontId="16" fillId="2" borderId="0" xfId="4" applyFont="1" applyFill="1" applyAlignment="1">
      <alignment horizontal="left"/>
    </xf>
    <xf numFmtId="0" fontId="17" fillId="2" borderId="19" xfId="4" applyFont="1" applyFill="1" applyBorder="1" applyAlignment="1">
      <alignment horizontal="left"/>
    </xf>
    <xf numFmtId="0" fontId="14" fillId="2" borderId="20" xfId="4" applyFont="1" applyFill="1" applyBorder="1" applyAlignment="1">
      <alignment horizontal="left"/>
    </xf>
    <xf numFmtId="0" fontId="14" fillId="2" borderId="21" xfId="4" applyFont="1" applyFill="1" applyBorder="1" applyAlignment="1">
      <alignment horizontal="left"/>
    </xf>
    <xf numFmtId="0" fontId="14" fillId="2" borderId="22" xfId="4" applyFont="1" applyFill="1" applyBorder="1" applyAlignment="1">
      <alignment horizontal="left"/>
    </xf>
    <xf numFmtId="0" fontId="17" fillId="2" borderId="7" xfId="4" applyFont="1" applyFill="1" applyBorder="1" applyAlignment="1">
      <alignment horizontal="right"/>
    </xf>
    <xf numFmtId="164" fontId="14" fillId="2" borderId="23" xfId="2" applyFont="1" applyFill="1" applyBorder="1" applyAlignment="1">
      <alignment horizontal="center"/>
    </xf>
    <xf numFmtId="0" fontId="17" fillId="2" borderId="7" xfId="4" applyFont="1" applyFill="1" applyBorder="1" applyAlignment="1">
      <alignment horizontal="left"/>
    </xf>
    <xf numFmtId="164" fontId="15" fillId="2" borderId="17" xfId="2" applyFont="1" applyFill="1" applyBorder="1" applyAlignment="1">
      <alignment horizontal="center"/>
    </xf>
    <xf numFmtId="164" fontId="15" fillId="2" borderId="3" xfId="2" applyFont="1" applyFill="1" applyBorder="1" applyAlignment="1">
      <alignment horizontal="center"/>
    </xf>
    <xf numFmtId="164" fontId="15" fillId="2" borderId="23" xfId="2" applyFont="1" applyFill="1" applyBorder="1" applyAlignment="1">
      <alignment horizontal="center"/>
    </xf>
    <xf numFmtId="0" fontId="16" fillId="2" borderId="7" xfId="4" applyFont="1" applyFill="1" applyBorder="1" applyAlignment="1">
      <alignment horizontal="left"/>
    </xf>
    <xf numFmtId="0" fontId="14" fillId="2" borderId="17" xfId="4" applyFont="1" applyFill="1" applyBorder="1" applyAlignment="1">
      <alignment horizontal="left"/>
    </xf>
    <xf numFmtId="0" fontId="14" fillId="2" borderId="3" xfId="4" applyFont="1" applyFill="1" applyBorder="1" applyAlignment="1">
      <alignment horizontal="left"/>
    </xf>
    <xf numFmtId="0" fontId="14" fillId="2" borderId="23" xfId="4" applyFont="1" applyFill="1" applyBorder="1" applyAlignment="1">
      <alignment horizontal="left"/>
    </xf>
    <xf numFmtId="165" fontId="3" fillId="0" borderId="0" xfId="4" applyNumberFormat="1"/>
    <xf numFmtId="0" fontId="17" fillId="2" borderId="7" xfId="4" applyFont="1" applyFill="1" applyBorder="1" applyAlignment="1">
      <alignment horizontal="center"/>
    </xf>
    <xf numFmtId="4" fontId="15" fillId="2" borderId="17" xfId="4" applyNumberFormat="1" applyFont="1" applyFill="1" applyBorder="1" applyAlignment="1">
      <alignment horizontal="center"/>
    </xf>
    <xf numFmtId="4" fontId="15" fillId="2" borderId="3" xfId="4" applyNumberFormat="1" applyFont="1" applyFill="1" applyBorder="1" applyAlignment="1">
      <alignment horizontal="center"/>
    </xf>
    <xf numFmtId="4" fontId="15" fillId="2" borderId="23" xfId="4" applyNumberFormat="1" applyFont="1" applyFill="1" applyBorder="1" applyAlignment="1">
      <alignment horizontal="center"/>
    </xf>
    <xf numFmtId="165" fontId="14" fillId="2" borderId="17" xfId="4" applyNumberFormat="1" applyFont="1" applyFill="1" applyBorder="1" applyAlignment="1">
      <alignment horizontal="left"/>
    </xf>
    <xf numFmtId="165" fontId="14" fillId="2" borderId="3" xfId="4" applyNumberFormat="1" applyFont="1" applyFill="1" applyBorder="1" applyAlignment="1">
      <alignment horizontal="left"/>
    </xf>
    <xf numFmtId="165" fontId="14" fillId="2" borderId="23" xfId="4" applyNumberFormat="1" applyFont="1" applyFill="1" applyBorder="1" applyAlignment="1">
      <alignment horizontal="left"/>
    </xf>
    <xf numFmtId="164" fontId="14" fillId="2" borderId="17" xfId="2" applyFont="1" applyFill="1" applyBorder="1" applyAlignment="1" applyProtection="1">
      <alignment horizontal="center"/>
      <protection hidden="1"/>
    </xf>
    <xf numFmtId="164" fontId="14" fillId="2" borderId="3" xfId="2" applyFont="1" applyFill="1" applyBorder="1" applyAlignment="1" applyProtection="1">
      <alignment horizontal="center"/>
      <protection hidden="1"/>
    </xf>
    <xf numFmtId="164" fontId="14" fillId="2" borderId="23" xfId="2" applyFont="1" applyFill="1" applyBorder="1" applyAlignment="1" applyProtection="1">
      <alignment horizontal="center"/>
      <protection hidden="1"/>
    </xf>
    <xf numFmtId="0" fontId="16" fillId="2" borderId="18" xfId="4" applyFont="1" applyFill="1" applyBorder="1" applyAlignment="1">
      <alignment horizontal="center"/>
    </xf>
    <xf numFmtId="0" fontId="17" fillId="2" borderId="24" xfId="4" applyFont="1" applyFill="1" applyBorder="1" applyAlignment="1">
      <alignment horizontal="left"/>
    </xf>
    <xf numFmtId="165" fontId="14" fillId="2" borderId="25" xfId="4" applyNumberFormat="1" applyFont="1" applyFill="1" applyBorder="1" applyAlignment="1">
      <alignment horizontal="right"/>
    </xf>
    <xf numFmtId="165" fontId="14" fillId="2" borderId="26" xfId="4" applyNumberFormat="1" applyFont="1" applyFill="1" applyBorder="1" applyAlignment="1">
      <alignment horizontal="right"/>
    </xf>
    <xf numFmtId="165" fontId="14" fillId="2" borderId="27" xfId="4" applyNumberFormat="1" applyFont="1" applyFill="1" applyBorder="1" applyAlignment="1">
      <alignment horizontal="right"/>
    </xf>
    <xf numFmtId="0" fontId="16" fillId="0" borderId="0" xfId="4" applyFont="1"/>
    <xf numFmtId="0" fontId="3" fillId="0" borderId="3" xfId="4" applyBorder="1"/>
    <xf numFmtId="10" fontId="3" fillId="3" borderId="3" xfId="4" applyNumberFormat="1" applyFill="1" applyBorder="1"/>
    <xf numFmtId="0" fontId="4" fillId="2" borderId="0" xfId="4" applyFont="1" applyFill="1" applyAlignment="1">
      <alignment horizontal="left"/>
    </xf>
  </cellXfs>
  <cellStyles count="5">
    <cellStyle name="Millares [0]" xfId="1" builtinId="6"/>
    <cellStyle name="Moneda [0]" xfId="2" builtinId="7"/>
    <cellStyle name="Normal" xfId="0" builtinId="0"/>
    <cellStyle name="Normal_Libro1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39"/>
  <sheetViews>
    <sheetView tabSelected="1" workbookViewId="0">
      <selection activeCell="D4" sqref="D4"/>
    </sheetView>
  </sheetViews>
  <sheetFormatPr baseColWidth="10" defaultColWidth="12.453125" defaultRowHeight="15.5" x14ac:dyDescent="0.35"/>
  <cols>
    <col min="1" max="1" width="6.453125" style="9" bestFit="1" customWidth="1"/>
    <col min="2" max="2" width="70.1796875" style="46" bestFit="1" customWidth="1"/>
    <col min="3" max="3" width="13.453125" style="9" customWidth="1"/>
    <col min="4" max="4" width="12.81640625" style="9" bestFit="1" customWidth="1"/>
    <col min="5" max="5" width="14.36328125" style="9" customWidth="1"/>
    <col min="6" max="6" width="12.81640625" style="9" bestFit="1" customWidth="1"/>
    <col min="7" max="7" width="13.1796875" style="9" customWidth="1"/>
    <col min="8" max="8" width="15.26953125" style="9" bestFit="1" customWidth="1"/>
    <col min="9" max="13" width="13.1796875" style="9" customWidth="1"/>
    <col min="14" max="14" width="12.81640625" style="9" bestFit="1" customWidth="1"/>
    <col min="15" max="16" width="11.08984375" style="9" bestFit="1" customWidth="1"/>
    <col min="17" max="17" width="10.36328125" style="9" bestFit="1" customWidth="1"/>
    <col min="18" max="24" width="11.36328125" style="9" customWidth="1"/>
    <col min="25" max="25" width="16.7265625" style="9" customWidth="1"/>
    <col min="26" max="26" width="9.90625" style="9" customWidth="1"/>
    <col min="27" max="27" width="14.453125" style="9" customWidth="1"/>
    <col min="28" max="28" width="15" style="9" customWidth="1"/>
    <col min="29" max="29" width="6.453125" style="9" customWidth="1"/>
    <col min="30" max="30" width="22" style="9" bestFit="1" customWidth="1"/>
    <col min="31" max="35" width="12.453125" style="9" customWidth="1"/>
    <col min="36" max="16384" width="12.453125" style="9"/>
  </cols>
  <sheetData>
    <row r="1" spans="1:249" s="2" customFormat="1" ht="16" x14ac:dyDescent="0.4">
      <c r="A1" s="1"/>
      <c r="B1" s="101" t="s">
        <v>0</v>
      </c>
      <c r="C1" s="101"/>
      <c r="D1" s="101"/>
      <c r="E1" s="10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49" s="2" customFormat="1" x14ac:dyDescent="0.35">
      <c r="A2" s="1"/>
      <c r="B2" s="101" t="s">
        <v>1</v>
      </c>
      <c r="C2" s="101"/>
      <c r="D2" s="10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49" s="2" customFormat="1" ht="16" x14ac:dyDescent="0.4">
      <c r="A3" s="1"/>
      <c r="B3" s="4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49" s="2" customFormat="1" ht="16" x14ac:dyDescent="0.4">
      <c r="A4" s="1"/>
      <c r="B4" s="101" t="s">
        <v>3</v>
      </c>
      <c r="C4" s="10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49" s="2" customFormat="1" ht="16" x14ac:dyDescent="0.4">
      <c r="A5" s="1"/>
      <c r="B5" s="101" t="s">
        <v>66</v>
      </c>
      <c r="C5" s="101"/>
      <c r="D5" s="10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49" s="2" customFormat="1" ht="16" x14ac:dyDescent="0.4">
      <c r="A6" s="1"/>
      <c r="B6" s="4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49" ht="16" x14ac:dyDescent="0.4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7"/>
      <c r="AA7" s="8" t="s">
        <v>5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</row>
    <row r="8" spans="1:249" ht="31.5" x14ac:dyDescent="0.35">
      <c r="A8" s="11" t="s">
        <v>6</v>
      </c>
      <c r="B8" s="12" t="s">
        <v>7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4" t="s">
        <v>5</v>
      </c>
    </row>
    <row r="9" spans="1:249" ht="17" x14ac:dyDescent="0.4">
      <c r="A9" s="15">
        <v>1</v>
      </c>
      <c r="B9" s="16" t="s">
        <v>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9"/>
    </row>
    <row r="10" spans="1:249" ht="17" x14ac:dyDescent="0.4">
      <c r="A10" s="15">
        <v>2</v>
      </c>
      <c r="B10" s="20" t="s">
        <v>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  <c r="AA10" s="22"/>
    </row>
    <row r="11" spans="1:249" ht="16" x14ac:dyDescent="0.35">
      <c r="A11" s="15">
        <v>3</v>
      </c>
      <c r="B11" s="23" t="s">
        <v>10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  <c r="AA11" s="26">
        <f>AB11/1000</f>
        <v>1063749.9999999998</v>
      </c>
      <c r="AB11" s="27">
        <v>1063749999.9999999</v>
      </c>
      <c r="AE11" s="27">
        <f>AA11-Y11</f>
        <v>1063749.9999999998</v>
      </c>
      <c r="AF11" s="27"/>
      <c r="AG11" s="27"/>
      <c r="AH11" s="27"/>
      <c r="AI11" s="27"/>
      <c r="AJ11" s="27"/>
      <c r="AK11" s="27"/>
    </row>
    <row r="12" spans="1:249" ht="17" x14ac:dyDescent="0.35">
      <c r="A12" s="28">
        <v>4</v>
      </c>
      <c r="B12" s="23" t="s">
        <v>11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31"/>
      <c r="AB12" s="27"/>
      <c r="AC12" s="27">
        <v>0</v>
      </c>
      <c r="AE12" s="27">
        <f t="shared" ref="AE12:AE19" si="0">AA12-Y12</f>
        <v>0</v>
      </c>
      <c r="AF12" s="27"/>
      <c r="AG12" s="27"/>
      <c r="AH12" s="27"/>
      <c r="AI12" s="27"/>
      <c r="AJ12" s="27"/>
      <c r="AK12" s="27"/>
    </row>
    <row r="13" spans="1:249" ht="17" x14ac:dyDescent="0.35">
      <c r="A13" s="15">
        <v>5</v>
      </c>
      <c r="B13" s="32" t="s">
        <v>12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30"/>
      <c r="AA13" s="26">
        <f t="shared" ref="AA13:AA15" si="1">AB13/1000</f>
        <v>28471087.873635747</v>
      </c>
      <c r="AB13" s="27">
        <v>28471087873.635746</v>
      </c>
      <c r="AC13" s="27"/>
      <c r="AE13" s="27">
        <f t="shared" si="0"/>
        <v>28471087.873635747</v>
      </c>
      <c r="AF13" s="27"/>
      <c r="AG13" s="27"/>
      <c r="AH13" s="27"/>
      <c r="AI13" s="27"/>
      <c r="AJ13" s="27"/>
      <c r="AK13" s="27"/>
    </row>
    <row r="14" spans="1:249" ht="17" x14ac:dyDescent="0.35">
      <c r="A14" s="28">
        <v>6</v>
      </c>
      <c r="B14" s="32" t="s">
        <v>13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26">
        <f t="shared" si="1"/>
        <v>2332517.0278430521</v>
      </c>
      <c r="AB14" s="27">
        <v>2332517027.8430519</v>
      </c>
      <c r="AC14" s="27"/>
      <c r="AE14" s="27">
        <f t="shared" si="0"/>
        <v>2332517.0278430521</v>
      </c>
      <c r="AF14" s="27"/>
      <c r="AG14" s="27"/>
      <c r="AH14" s="27"/>
      <c r="AI14" s="27"/>
      <c r="AJ14" s="27"/>
      <c r="AK14" s="27"/>
    </row>
    <row r="15" spans="1:249" ht="17" x14ac:dyDescent="0.35">
      <c r="A15" s="28">
        <v>7</v>
      </c>
      <c r="B15" s="23" t="s">
        <v>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26">
        <f t="shared" si="1"/>
        <v>2588704.1154343202</v>
      </c>
      <c r="AB15" s="27">
        <v>2588704115.43432</v>
      </c>
      <c r="AC15" s="27"/>
      <c r="AE15" s="27">
        <f t="shared" si="0"/>
        <v>2588704.1154343202</v>
      </c>
      <c r="AF15" s="27"/>
      <c r="AG15" s="27"/>
      <c r="AH15" s="27"/>
      <c r="AI15" s="27"/>
      <c r="AJ15" s="27"/>
      <c r="AK15" s="27"/>
    </row>
    <row r="16" spans="1:249" ht="17" x14ac:dyDescent="0.35">
      <c r="A16" s="28">
        <v>8</v>
      </c>
      <c r="B16" s="23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0"/>
      <c r="AA16" s="31">
        <v>0</v>
      </c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37" ht="17" x14ac:dyDescent="0.35">
      <c r="A17" s="15">
        <v>9</v>
      </c>
      <c r="B17" s="23" t="s">
        <v>16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34"/>
      <c r="AA17" s="26">
        <f>AB17/1000</f>
        <v>5039204.7521148007</v>
      </c>
      <c r="AB17" s="27">
        <v>5039204752.1148005</v>
      </c>
      <c r="AC17" s="27"/>
      <c r="AD17" s="27"/>
      <c r="AE17" s="27">
        <f t="shared" si="0"/>
        <v>5039204.7521148007</v>
      </c>
      <c r="AF17" s="27"/>
      <c r="AG17" s="27"/>
      <c r="AH17" s="27"/>
      <c r="AI17" s="27"/>
      <c r="AJ17" s="27"/>
      <c r="AK17" s="27"/>
    </row>
    <row r="18" spans="1:37" ht="16" x14ac:dyDescent="0.35">
      <c r="A18" s="28">
        <v>11</v>
      </c>
      <c r="B18" s="23" t="s">
        <v>17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31"/>
      <c r="AB18" s="27"/>
      <c r="AC18" s="27"/>
      <c r="AD18" s="27"/>
      <c r="AE18" s="27">
        <f t="shared" si="0"/>
        <v>0</v>
      </c>
      <c r="AF18" s="27"/>
      <c r="AG18" s="27"/>
      <c r="AH18" s="27"/>
      <c r="AI18" s="27"/>
      <c r="AJ18" s="27"/>
      <c r="AK18" s="27"/>
    </row>
    <row r="19" spans="1:37" ht="16" x14ac:dyDescent="0.35">
      <c r="A19" s="15">
        <v>12</v>
      </c>
      <c r="B19" s="35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4"/>
      <c r="AA19" s="26">
        <f>AB19/1000</f>
        <v>39495263.769027919</v>
      </c>
      <c r="AB19" s="27">
        <v>39495263769.027916</v>
      </c>
      <c r="AC19" s="27"/>
      <c r="AD19" s="27"/>
      <c r="AE19" s="27">
        <f t="shared" si="0"/>
        <v>39495263.769027919</v>
      </c>
      <c r="AF19" s="27"/>
      <c r="AG19" s="27"/>
      <c r="AH19" s="27"/>
      <c r="AI19" s="27"/>
      <c r="AJ19" s="27"/>
      <c r="AK19" s="27"/>
    </row>
    <row r="20" spans="1:37" ht="16" x14ac:dyDescent="0.35">
      <c r="A20" s="28">
        <v>13</v>
      </c>
      <c r="B20" s="3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29"/>
      <c r="Z20" s="34"/>
      <c r="AA20" s="31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16" x14ac:dyDescent="0.35">
      <c r="A21" s="15">
        <v>14</v>
      </c>
      <c r="B21" s="38" t="s">
        <v>19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24"/>
      <c r="Z21" s="34"/>
      <c r="AA21" s="31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ht="16" x14ac:dyDescent="0.35">
      <c r="A22" s="15">
        <v>15</v>
      </c>
      <c r="B22" s="39" t="s">
        <v>20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24"/>
      <c r="Z22" s="34"/>
      <c r="AA22" s="31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ht="16" x14ac:dyDescent="0.35">
      <c r="A23" s="15">
        <v>16</v>
      </c>
      <c r="B23" s="39" t="s">
        <v>21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24"/>
      <c r="Z23" s="34"/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ht="16" x14ac:dyDescent="0.35">
      <c r="A24" s="15">
        <v>17</v>
      </c>
      <c r="B24" s="39" t="s">
        <v>22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24"/>
      <c r="Z24" s="34"/>
      <c r="AA24" s="31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ht="16" x14ac:dyDescent="0.35">
      <c r="A25" s="15">
        <v>18</v>
      </c>
      <c r="B25" s="39" t="s">
        <v>23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24"/>
      <c r="Z25" s="34"/>
      <c r="AA25" s="31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ht="16" x14ac:dyDescent="0.35">
      <c r="A26" s="15">
        <v>19</v>
      </c>
      <c r="B26" s="40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4"/>
      <c r="AA26" s="31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 ht="16" x14ac:dyDescent="0.35">
      <c r="A27" s="15">
        <v>20</v>
      </c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24"/>
      <c r="Z27" s="34"/>
      <c r="AA27" s="31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ht="16" x14ac:dyDescent="0.35">
      <c r="A28" s="15">
        <v>21</v>
      </c>
      <c r="B28" s="38" t="s">
        <v>25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4"/>
      <c r="AA28" s="31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ht="16" x14ac:dyDescent="0.35">
      <c r="A29" s="15">
        <v>22</v>
      </c>
      <c r="B29" s="4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24"/>
      <c r="Z29" s="34"/>
      <c r="AA29" s="31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ht="16" x14ac:dyDescent="0.35">
      <c r="A30" s="15">
        <v>23</v>
      </c>
      <c r="B30" s="38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24"/>
      <c r="Z30" s="34"/>
      <c r="AA30" s="31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ht="16" x14ac:dyDescent="0.35">
      <c r="A31" s="15">
        <v>24</v>
      </c>
      <c r="B31" s="39" t="s">
        <v>27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34"/>
      <c r="AA31" s="31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ht="16" x14ac:dyDescent="0.35">
      <c r="A32" s="15">
        <v>25</v>
      </c>
      <c r="B32" s="39" t="s">
        <v>28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24"/>
      <c r="Z32" s="34"/>
      <c r="AA32" s="31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8" ht="16" x14ac:dyDescent="0.35">
      <c r="A33" s="15">
        <v>26</v>
      </c>
      <c r="B33" s="41" t="s">
        <v>29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4"/>
      <c r="AA33" s="31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8" ht="16" x14ac:dyDescent="0.35">
      <c r="A34" s="15">
        <v>27</v>
      </c>
      <c r="B34" s="41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24"/>
      <c r="Z34" s="34"/>
      <c r="AA34" s="31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8" ht="16" x14ac:dyDescent="0.35">
      <c r="A35" s="15">
        <v>28</v>
      </c>
      <c r="B35" s="43" t="s">
        <v>30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4"/>
      <c r="AA35" s="31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8" ht="16" x14ac:dyDescent="0.35">
      <c r="A36" s="15">
        <v>29</v>
      </c>
      <c r="B36" s="4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24"/>
      <c r="Z36" s="34"/>
      <c r="AA36" s="31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8" ht="16" x14ac:dyDescent="0.35">
      <c r="A37" s="15">
        <v>30</v>
      </c>
      <c r="B37" s="42" t="s">
        <v>31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4"/>
      <c r="AA37" s="31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8" x14ac:dyDescent="0.3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</row>
    <row r="39" spans="1:38" x14ac:dyDescent="0.3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</sheetData>
  <mergeCells count="4">
    <mergeCell ref="B1:E1"/>
    <mergeCell ref="B2:D2"/>
    <mergeCell ref="B4:C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topLeftCell="A34" workbookViewId="0">
      <selection activeCell="E51" sqref="E51"/>
    </sheetView>
  </sheetViews>
  <sheetFormatPr baseColWidth="10" defaultColWidth="11.26953125" defaultRowHeight="12.5" x14ac:dyDescent="0.25"/>
  <cols>
    <col min="1" max="1" width="5" style="48" bestFit="1" customWidth="1"/>
    <col min="2" max="2" width="71.08984375" style="48" customWidth="1"/>
    <col min="3" max="23" width="9.81640625" style="48" bestFit="1" customWidth="1"/>
    <col min="24" max="16384" width="11.26953125" style="48"/>
  </cols>
  <sheetData>
    <row r="1" spans="1:23" ht="15.5" x14ac:dyDescent="0.35">
      <c r="A1" s="47"/>
      <c r="B1" s="101" t="s">
        <v>0</v>
      </c>
      <c r="C1" s="101"/>
      <c r="D1" s="101"/>
      <c r="E1" s="101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5.5" x14ac:dyDescent="0.35">
      <c r="A2" s="47"/>
      <c r="B2" s="101" t="s">
        <v>1</v>
      </c>
      <c r="C2" s="101"/>
      <c r="D2" s="101"/>
      <c r="E2" s="3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15.5" x14ac:dyDescent="0.35">
      <c r="A3" s="47"/>
      <c r="B3" s="4" t="s">
        <v>32</v>
      </c>
      <c r="C3" s="1"/>
      <c r="D3" s="1"/>
      <c r="E3" s="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5.5" x14ac:dyDescent="0.35">
      <c r="A4" s="47"/>
      <c r="B4" s="101" t="s">
        <v>3</v>
      </c>
      <c r="C4" s="101"/>
      <c r="D4" s="1"/>
      <c r="E4" s="1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5.5" x14ac:dyDescent="0.35">
      <c r="A5" s="47"/>
      <c r="B5" s="101" t="s">
        <v>33</v>
      </c>
      <c r="C5" s="101"/>
      <c r="D5" s="49"/>
      <c r="E5" s="1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5.5" x14ac:dyDescent="0.35">
      <c r="A6" s="47"/>
      <c r="B6" s="101" t="s">
        <v>34</v>
      </c>
      <c r="C6" s="101"/>
      <c r="D6" s="49"/>
      <c r="E6" s="1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6" thickBot="1" x14ac:dyDescent="0.4">
      <c r="A7" s="47"/>
      <c r="B7" s="4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25" customHeight="1" thickBot="1" x14ac:dyDescent="0.35">
      <c r="A8" s="50" t="s">
        <v>6</v>
      </c>
      <c r="B8" s="51" t="s">
        <v>35</v>
      </c>
      <c r="C8" s="52">
        <v>1</v>
      </c>
      <c r="D8" s="52">
        <v>2</v>
      </c>
      <c r="E8" s="53">
        <v>3</v>
      </c>
      <c r="F8" s="52">
        <v>4</v>
      </c>
      <c r="G8" s="53">
        <v>5</v>
      </c>
      <c r="H8" s="52">
        <v>6</v>
      </c>
      <c r="I8" s="53">
        <v>7</v>
      </c>
      <c r="J8" s="52">
        <v>8</v>
      </c>
      <c r="K8" s="52">
        <v>9</v>
      </c>
      <c r="L8" s="53">
        <v>10</v>
      </c>
      <c r="M8" s="52">
        <v>11</v>
      </c>
      <c r="N8" s="52">
        <v>12</v>
      </c>
      <c r="O8" s="53">
        <v>13</v>
      </c>
      <c r="P8" s="52">
        <v>14</v>
      </c>
      <c r="Q8" s="53">
        <v>15</v>
      </c>
      <c r="R8" s="53">
        <v>16</v>
      </c>
      <c r="S8" s="52">
        <v>17</v>
      </c>
      <c r="T8" s="53">
        <v>18</v>
      </c>
      <c r="U8" s="53">
        <v>19</v>
      </c>
      <c r="V8" s="53">
        <v>20</v>
      </c>
      <c r="W8" s="53">
        <v>21</v>
      </c>
    </row>
    <row r="9" spans="1:23" ht="14" x14ac:dyDescent="0.3">
      <c r="A9" s="55">
        <v>1</v>
      </c>
      <c r="B9" s="56" t="s">
        <v>36</v>
      </c>
      <c r="C9" s="57">
        <v>4794621.9427565495</v>
      </c>
      <c r="D9" s="58">
        <v>6397746.1623807661</v>
      </c>
      <c r="E9" s="58">
        <v>6412567.0428072121</v>
      </c>
      <c r="F9" s="58">
        <v>6422383.9823476523</v>
      </c>
      <c r="G9" s="58">
        <v>6427018.6279219976</v>
      </c>
      <c r="H9" s="58">
        <v>6426151.2066466892</v>
      </c>
      <c r="I9" s="58">
        <v>6419447.4233297287</v>
      </c>
      <c r="J9" s="58">
        <v>6406557.8769277688</v>
      </c>
      <c r="K9" s="58">
        <v>6387117.4550606944</v>
      </c>
      <c r="L9" s="58">
        <v>6360744.7057923628</v>
      </c>
      <c r="M9" s="58">
        <v>6327041.1858583754</v>
      </c>
      <c r="N9" s="58">
        <v>6941412.2725986652</v>
      </c>
      <c r="O9" s="58">
        <v>6911455.1547274021</v>
      </c>
      <c r="P9" s="58">
        <v>6873453.3387385262</v>
      </c>
      <c r="Q9" s="58">
        <v>6826951.1041510617</v>
      </c>
      <c r="R9" s="58">
        <v>6771472.6274834843</v>
      </c>
      <c r="S9" s="58">
        <v>6706521.1862221146</v>
      </c>
      <c r="T9" s="58">
        <v>6631578.3331203312</v>
      </c>
      <c r="U9" s="58">
        <v>6546103.0397648346</v>
      </c>
      <c r="V9" s="58">
        <v>6449530.8083082028</v>
      </c>
      <c r="W9" s="58">
        <v>1567789.1716875313</v>
      </c>
    </row>
    <row r="10" spans="1:23" ht="14" x14ac:dyDescent="0.3">
      <c r="A10" s="55">
        <v>2</v>
      </c>
      <c r="B10" s="56" t="s">
        <v>37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ht="14" x14ac:dyDescent="0.3">
      <c r="A11" s="55">
        <v>3</v>
      </c>
      <c r="B11" s="56" t="s">
        <v>38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ht="14" x14ac:dyDescent="0.3">
      <c r="A12" s="55">
        <v>4</v>
      </c>
      <c r="B12" s="56" t="s">
        <v>39</v>
      </c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3" ht="14" x14ac:dyDescent="0.3">
      <c r="A13" s="55">
        <v>5</v>
      </c>
      <c r="B13" s="56" t="s">
        <v>40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1:23" ht="14.5" thickBot="1" x14ac:dyDescent="0.35">
      <c r="A14" s="55">
        <v>6</v>
      </c>
      <c r="B14" s="65" t="s">
        <v>41</v>
      </c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14.5" thickBot="1" x14ac:dyDescent="0.35">
      <c r="A15" s="66">
        <v>7</v>
      </c>
      <c r="B15" s="6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3" ht="14" x14ac:dyDescent="0.3">
      <c r="A16" s="66">
        <v>8</v>
      </c>
      <c r="B16" s="68" t="s">
        <v>42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</row>
    <row r="17" spans="1:24" ht="14" x14ac:dyDescent="0.3">
      <c r="A17" s="66">
        <v>9</v>
      </c>
      <c r="B17" s="72" t="s">
        <v>43</v>
      </c>
      <c r="C17" s="63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73"/>
    </row>
    <row r="18" spans="1:24" ht="14" x14ac:dyDescent="0.3">
      <c r="A18" s="66">
        <v>10</v>
      </c>
      <c r="B18" s="74" t="s">
        <v>44</v>
      </c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/>
    </row>
    <row r="19" spans="1:24" ht="14" x14ac:dyDescent="0.3">
      <c r="A19" s="66">
        <v>11</v>
      </c>
      <c r="B19" s="7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</row>
    <row r="20" spans="1:24" ht="14" x14ac:dyDescent="0.3">
      <c r="A20" s="66">
        <v>12</v>
      </c>
      <c r="B20" s="74" t="s">
        <v>45</v>
      </c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1"/>
    </row>
    <row r="21" spans="1:24" ht="14" x14ac:dyDescent="0.3">
      <c r="A21" s="66">
        <v>13</v>
      </c>
      <c r="B21" s="72" t="s">
        <v>46</v>
      </c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73"/>
    </row>
    <row r="22" spans="1:24" ht="14" x14ac:dyDescent="0.3">
      <c r="A22" s="66">
        <v>14</v>
      </c>
      <c r="B22" s="72" t="s">
        <v>47</v>
      </c>
      <c r="C22" s="63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73"/>
      <c r="X22" s="82"/>
    </row>
    <row r="23" spans="1:24" ht="14" x14ac:dyDescent="0.3">
      <c r="A23" s="66">
        <v>15</v>
      </c>
      <c r="B23" s="74" t="s">
        <v>48</v>
      </c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4" ht="14" x14ac:dyDescent="0.3">
      <c r="A24" s="66">
        <v>16</v>
      </c>
      <c r="B24" s="74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</row>
    <row r="25" spans="1:24" ht="14" x14ac:dyDescent="0.3">
      <c r="A25" s="66">
        <v>17</v>
      </c>
      <c r="B25" s="83" t="s">
        <v>49</v>
      </c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</row>
    <row r="26" spans="1:24" ht="14" x14ac:dyDescent="0.3">
      <c r="A26" s="66">
        <v>18</v>
      </c>
      <c r="B26" s="7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24" ht="14" x14ac:dyDescent="0.3">
      <c r="A27" s="66">
        <v>19</v>
      </c>
      <c r="B27" s="74" t="s">
        <v>50</v>
      </c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4" ht="14" x14ac:dyDescent="0.3">
      <c r="A28" s="66">
        <v>20</v>
      </c>
      <c r="B28" s="72" t="s">
        <v>51</v>
      </c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73"/>
    </row>
    <row r="29" spans="1:24" ht="14" x14ac:dyDescent="0.3">
      <c r="A29" s="66">
        <v>21</v>
      </c>
      <c r="B29" s="72" t="s">
        <v>52</v>
      </c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73"/>
    </row>
    <row r="30" spans="1:24" ht="14" x14ac:dyDescent="0.3">
      <c r="A30" s="66">
        <v>22</v>
      </c>
      <c r="B30" s="72" t="s">
        <v>53</v>
      </c>
      <c r="C30" s="6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73"/>
    </row>
    <row r="31" spans="1:24" ht="14" x14ac:dyDescent="0.3">
      <c r="A31" s="66">
        <v>23</v>
      </c>
      <c r="B31" s="74" t="s">
        <v>54</v>
      </c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</row>
    <row r="32" spans="1:24" ht="14" x14ac:dyDescent="0.3">
      <c r="A32" s="66">
        <v>24</v>
      </c>
      <c r="B32" s="78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</row>
    <row r="33" spans="1:23" ht="14" x14ac:dyDescent="0.3">
      <c r="A33" s="66">
        <v>25</v>
      </c>
      <c r="B33" s="74" t="s">
        <v>55</v>
      </c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</row>
    <row r="34" spans="1:23" ht="14" x14ac:dyDescent="0.3">
      <c r="A34" s="66">
        <v>26</v>
      </c>
      <c r="B34" s="78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</row>
    <row r="35" spans="1:23" ht="14" x14ac:dyDescent="0.3">
      <c r="A35" s="66">
        <v>27</v>
      </c>
      <c r="B35" s="74" t="s">
        <v>56</v>
      </c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</row>
    <row r="36" spans="1:23" ht="14" x14ac:dyDescent="0.3">
      <c r="A36" s="66">
        <v>28</v>
      </c>
      <c r="B36" s="72" t="s">
        <v>57</v>
      </c>
      <c r="C36" s="63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73"/>
    </row>
    <row r="37" spans="1:23" ht="14" x14ac:dyDescent="0.3">
      <c r="A37" s="66">
        <v>29</v>
      </c>
      <c r="B37" s="72" t="s">
        <v>58</v>
      </c>
      <c r="C37" s="63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73"/>
    </row>
    <row r="38" spans="1:23" ht="14" x14ac:dyDescent="0.3">
      <c r="A38" s="66">
        <v>30</v>
      </c>
      <c r="B38" s="74" t="s">
        <v>59</v>
      </c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</row>
    <row r="39" spans="1:23" ht="14" x14ac:dyDescent="0.3">
      <c r="A39" s="66">
        <v>31</v>
      </c>
      <c r="B39" s="74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6"/>
    </row>
    <row r="40" spans="1:23" ht="14" x14ac:dyDescent="0.3">
      <c r="A40" s="66">
        <v>32</v>
      </c>
      <c r="B40" s="74" t="s">
        <v>60</v>
      </c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</row>
    <row r="41" spans="1:23" ht="14" x14ac:dyDescent="0.3">
      <c r="A41" s="66">
        <v>33</v>
      </c>
      <c r="B41" s="74"/>
      <c r="C41" s="87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9"/>
    </row>
    <row r="42" spans="1:23" ht="14" x14ac:dyDescent="0.3">
      <c r="A42" s="66">
        <v>34</v>
      </c>
      <c r="B42" s="74" t="s">
        <v>61</v>
      </c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2"/>
    </row>
    <row r="43" spans="1:23" ht="14" x14ac:dyDescent="0.3">
      <c r="A43" s="66">
        <v>35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</row>
    <row r="44" spans="1:23" ht="14" x14ac:dyDescent="0.3">
      <c r="A44" s="66">
        <v>36</v>
      </c>
      <c r="B44" s="74" t="s">
        <v>62</v>
      </c>
      <c r="C44" s="63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73"/>
    </row>
    <row r="45" spans="1:23" ht="14.5" thickBot="1" x14ac:dyDescent="0.35">
      <c r="A45" s="93">
        <v>37</v>
      </c>
      <c r="B45" s="94" t="s">
        <v>63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</row>
    <row r="46" spans="1:23" ht="14" x14ac:dyDescent="0.3">
      <c r="A46" s="98"/>
      <c r="B46" s="98"/>
    </row>
    <row r="47" spans="1:23" ht="14" x14ac:dyDescent="0.3">
      <c r="A47" s="98"/>
      <c r="B47" s="98" t="s">
        <v>64</v>
      </c>
    </row>
    <row r="49" spans="2:3" x14ac:dyDescent="0.25">
      <c r="B49" s="99" t="s">
        <v>65</v>
      </c>
      <c r="C49" s="100"/>
    </row>
  </sheetData>
  <mergeCells count="5">
    <mergeCell ref="B1:E1"/>
    <mergeCell ref="B2:D2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01-anexo 9</vt:lpstr>
      <vt:lpstr>Formulario 02-anexo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Tolosa</dc:creator>
  <cp:lastModifiedBy>HP</cp:lastModifiedBy>
  <dcterms:created xsi:type="dcterms:W3CDTF">2020-02-11T02:21:34Z</dcterms:created>
  <dcterms:modified xsi:type="dcterms:W3CDTF">2020-07-13T20:42:02Z</dcterms:modified>
</cp:coreProperties>
</file>